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ADMIN\2020\LDO 2021\"/>
    </mc:Choice>
  </mc:AlternateContent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62913"/>
</workbook>
</file>

<file path=xl/calcChain.xml><?xml version="1.0" encoding="utf-8"?>
<calcChain xmlns="http://schemas.openxmlformats.org/spreadsheetml/2006/main">
  <c r="B46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46" i="1" l="1"/>
  <c r="C48" i="1" s="1"/>
</calcChain>
</file>

<file path=xl/sharedStrings.xml><?xml version="1.0" encoding="utf-8"?>
<sst xmlns="http://schemas.openxmlformats.org/spreadsheetml/2006/main" count="25" uniqueCount="25">
  <si>
    <t xml:space="preserve">                                                       CALCULO DO DUODÉCIMO PARA 2021</t>
  </si>
  <si>
    <t>BASE DE CÁLCULO DAS DESPESAS DA CÂMARA</t>
  </si>
  <si>
    <t>(Com base na arrecadação prevista para 2020)</t>
  </si>
  <si>
    <t>RECEITA</t>
  </si>
  <si>
    <t>VALOR</t>
  </si>
  <si>
    <t>I.P.T.U.</t>
  </si>
  <si>
    <t>I.R.F.</t>
  </si>
  <si>
    <t>I.T.B.I</t>
  </si>
  <si>
    <t>I.S.S.</t>
  </si>
  <si>
    <t>TAXAS</t>
  </si>
  <si>
    <t>CONTRIBUIÇÃO SERVIDOR (FAPS)</t>
  </si>
  <si>
    <t>CONTRIBUIÇÃO ILUMINAÇÃO PÚBLICA</t>
  </si>
  <si>
    <t>F.P.M.</t>
  </si>
  <si>
    <t>F.P.M. cota extra dezembro</t>
  </si>
  <si>
    <t>F.P.M. cota extra julho</t>
  </si>
  <si>
    <t>I.T.R.</t>
  </si>
  <si>
    <t>DESONERAÇÃO ICMS - LEI 87/96</t>
  </si>
  <si>
    <t>I.C.M.S.</t>
  </si>
  <si>
    <t>I.P.V.A.</t>
  </si>
  <si>
    <t>I.P.I./EXP.</t>
  </si>
  <si>
    <t>COTA-PARTE CIDE</t>
  </si>
  <si>
    <t>MULTAS  E JUROS DE MORA DOS TRIBUTOS</t>
  </si>
  <si>
    <t>MULTAS E JUROS DA DIV. ATIVA DOS TRIBUTOS</t>
  </si>
  <si>
    <t>RECEITA DA DÍVIDA ATIVA TRIBUTÁRIA</t>
  </si>
  <si>
    <t>VALOR DUODECIMO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</si>
</sst>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2" fillId="0" borderId="9" xfId="1" applyFont="1" applyBorder="1" applyAlignment="1">
      <alignment horizontal="center"/>
    </xf>
    <xf numFmtId="9" fontId="2" fillId="0" borderId="9" xfId="1" applyNumberFormat="1" applyFont="1" applyBorder="1" applyAlignment="1">
      <alignment horizontal="center"/>
    </xf>
    <xf numFmtId="0" fontId="2" fillId="0" borderId="9" xfId="1" applyFont="1" applyBorder="1"/>
    <xf numFmtId="4" fontId="2" fillId="0" borderId="9" xfId="1" applyNumberFormat="1" applyFont="1" applyBorder="1" applyAlignment="1">
      <alignment horizontal="right"/>
    </xf>
    <xf numFmtId="4" fontId="2" fillId="0" borderId="9" xfId="1" applyNumberFormat="1" applyFont="1" applyBorder="1"/>
    <xf numFmtId="0" fontId="1" fillId="0" borderId="9" xfId="1" applyBorder="1"/>
    <xf numFmtId="4" fontId="1" fillId="0" borderId="9" xfId="1" applyNumberForma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5" xfId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A3" sqref="A3:C3"/>
    </sheetView>
  </sheetViews>
  <sheetFormatPr defaultRowHeight="15" x14ac:dyDescent="0.25"/>
  <cols>
    <col min="1" max="1" width="46.28515625" customWidth="1"/>
    <col min="2" max="2" width="21.5703125" customWidth="1"/>
    <col min="3" max="3" width="21.85546875" customWidth="1"/>
  </cols>
  <sheetData>
    <row r="1" spans="1:3" ht="15.75" thickBot="1" x14ac:dyDescent="0.3">
      <c r="A1" s="1" t="s">
        <v>0</v>
      </c>
      <c r="B1" s="2"/>
      <c r="C1" s="2"/>
    </row>
    <row r="2" spans="1:3" x14ac:dyDescent="0.25">
      <c r="A2" s="10" t="s">
        <v>1</v>
      </c>
      <c r="B2" s="11"/>
      <c r="C2" s="12"/>
    </row>
    <row r="3" spans="1:3" x14ac:dyDescent="0.25">
      <c r="A3" s="13" t="s">
        <v>2</v>
      </c>
      <c r="B3" s="14"/>
      <c r="C3" s="15"/>
    </row>
    <row r="4" spans="1:3" ht="15.75" thickBot="1" x14ac:dyDescent="0.3">
      <c r="A4" s="16"/>
      <c r="B4" s="17"/>
      <c r="C4" s="18"/>
    </row>
    <row r="6" spans="1:3" x14ac:dyDescent="0.25">
      <c r="A6" s="3" t="s">
        <v>3</v>
      </c>
      <c r="B6" s="3" t="s">
        <v>4</v>
      </c>
      <c r="C6" s="4">
        <v>0.06</v>
      </c>
    </row>
    <row r="7" spans="1:3" x14ac:dyDescent="0.25">
      <c r="A7" s="5" t="s">
        <v>5</v>
      </c>
      <c r="B7" s="6">
        <v>520000</v>
      </c>
      <c r="C7" s="6">
        <f>SUM(B7*6/100)</f>
        <v>31200</v>
      </c>
    </row>
    <row r="8" spans="1:3" x14ac:dyDescent="0.25">
      <c r="A8" s="5"/>
      <c r="B8" s="6"/>
      <c r="C8" s="6">
        <f t="shared" ref="C8:C43" si="0">SUM(B8*6/100)</f>
        <v>0</v>
      </c>
    </row>
    <row r="9" spans="1:3" x14ac:dyDescent="0.25">
      <c r="A9" s="5" t="s">
        <v>6</v>
      </c>
      <c r="B9" s="6">
        <v>1807485.4</v>
      </c>
      <c r="C9" s="6">
        <f t="shared" si="0"/>
        <v>108449.12399999998</v>
      </c>
    </row>
    <row r="10" spans="1:3" x14ac:dyDescent="0.25">
      <c r="A10" s="5"/>
      <c r="B10" s="6"/>
      <c r="C10" s="6">
        <f t="shared" si="0"/>
        <v>0</v>
      </c>
    </row>
    <row r="11" spans="1:3" x14ac:dyDescent="0.25">
      <c r="A11" s="5" t="s">
        <v>7</v>
      </c>
      <c r="B11" s="6">
        <v>1025000</v>
      </c>
      <c r="C11" s="6">
        <f t="shared" si="0"/>
        <v>61500</v>
      </c>
    </row>
    <row r="12" spans="1:3" x14ac:dyDescent="0.25">
      <c r="A12" s="5"/>
      <c r="B12" s="6"/>
      <c r="C12" s="6">
        <f t="shared" si="0"/>
        <v>0</v>
      </c>
    </row>
    <row r="13" spans="1:3" x14ac:dyDescent="0.25">
      <c r="A13" s="5" t="s">
        <v>8</v>
      </c>
      <c r="B13" s="6">
        <v>608195.5</v>
      </c>
      <c r="C13" s="6">
        <f t="shared" si="0"/>
        <v>36491.730000000003</v>
      </c>
    </row>
    <row r="14" spans="1:3" x14ac:dyDescent="0.25">
      <c r="A14" s="5"/>
      <c r="B14" s="6"/>
      <c r="C14" s="6">
        <f t="shared" si="0"/>
        <v>0</v>
      </c>
    </row>
    <row r="15" spans="1:3" x14ac:dyDescent="0.25">
      <c r="A15" s="5" t="s">
        <v>9</v>
      </c>
      <c r="B15" s="6">
        <v>77272.600000000006</v>
      </c>
      <c r="C15" s="6">
        <f t="shared" si="0"/>
        <v>4636.3560000000007</v>
      </c>
    </row>
    <row r="16" spans="1:3" x14ac:dyDescent="0.25">
      <c r="A16" s="5"/>
      <c r="B16" s="6"/>
      <c r="C16" s="6">
        <f t="shared" si="0"/>
        <v>0</v>
      </c>
    </row>
    <row r="17" spans="1:3" x14ac:dyDescent="0.25">
      <c r="A17" s="5" t="s">
        <v>10</v>
      </c>
      <c r="B17" s="6">
        <v>1150500</v>
      </c>
      <c r="C17" s="6">
        <f t="shared" si="0"/>
        <v>69030</v>
      </c>
    </row>
    <row r="18" spans="1:3" x14ac:dyDescent="0.25">
      <c r="A18" s="5"/>
      <c r="B18" s="6"/>
      <c r="C18" s="6">
        <f t="shared" si="0"/>
        <v>0</v>
      </c>
    </row>
    <row r="19" spans="1:3" x14ac:dyDescent="0.25">
      <c r="A19" s="5" t="s">
        <v>11</v>
      </c>
      <c r="B19" s="6">
        <v>299569.90000000002</v>
      </c>
      <c r="C19" s="6">
        <f t="shared" si="0"/>
        <v>17974.194000000003</v>
      </c>
    </row>
    <row r="20" spans="1:3" x14ac:dyDescent="0.25">
      <c r="A20" s="5"/>
      <c r="B20" s="6"/>
      <c r="C20" s="6">
        <f t="shared" si="0"/>
        <v>0</v>
      </c>
    </row>
    <row r="21" spans="1:3" x14ac:dyDescent="0.25">
      <c r="A21" s="5" t="s">
        <v>12</v>
      </c>
      <c r="B21" s="6">
        <v>11083995.140000001</v>
      </c>
      <c r="C21" s="6">
        <f t="shared" si="0"/>
        <v>665039.7084</v>
      </c>
    </row>
    <row r="22" spans="1:3" x14ac:dyDescent="0.25">
      <c r="A22" s="5"/>
      <c r="B22" s="6"/>
      <c r="C22" s="6">
        <f t="shared" si="0"/>
        <v>0</v>
      </c>
    </row>
    <row r="23" spans="1:3" x14ac:dyDescent="0.25">
      <c r="A23" s="5" t="s">
        <v>13</v>
      </c>
      <c r="B23" s="6">
        <v>485476</v>
      </c>
      <c r="C23" s="6">
        <f t="shared" si="0"/>
        <v>29128.560000000001</v>
      </c>
    </row>
    <row r="24" spans="1:3" x14ac:dyDescent="0.25">
      <c r="A24" s="5"/>
      <c r="B24" s="6"/>
      <c r="C24" s="6">
        <f t="shared" si="0"/>
        <v>0</v>
      </c>
    </row>
    <row r="25" spans="1:3" x14ac:dyDescent="0.25">
      <c r="A25" s="5" t="s">
        <v>14</v>
      </c>
      <c r="B25" s="6">
        <v>460239.34</v>
      </c>
      <c r="C25" s="6">
        <f t="shared" si="0"/>
        <v>27614.360400000001</v>
      </c>
    </row>
    <row r="26" spans="1:3" x14ac:dyDescent="0.25">
      <c r="A26" s="5"/>
      <c r="B26" s="6"/>
      <c r="C26" s="6">
        <f t="shared" si="0"/>
        <v>0</v>
      </c>
    </row>
    <row r="27" spans="1:3" x14ac:dyDescent="0.25">
      <c r="A27" s="5" t="s">
        <v>15</v>
      </c>
      <c r="B27" s="6">
        <v>1700000</v>
      </c>
      <c r="C27" s="6">
        <f t="shared" si="0"/>
        <v>102000</v>
      </c>
    </row>
    <row r="28" spans="1:3" x14ac:dyDescent="0.25">
      <c r="A28" s="5"/>
      <c r="B28" s="6"/>
      <c r="C28" s="6">
        <f t="shared" si="0"/>
        <v>0</v>
      </c>
    </row>
    <row r="29" spans="1:3" x14ac:dyDescent="0.25">
      <c r="A29" s="5" t="s">
        <v>16</v>
      </c>
      <c r="B29" s="6"/>
      <c r="C29" s="6">
        <f t="shared" si="0"/>
        <v>0</v>
      </c>
    </row>
    <row r="30" spans="1:3" x14ac:dyDescent="0.25">
      <c r="A30" s="5"/>
      <c r="B30" s="6"/>
      <c r="C30" s="6">
        <f t="shared" si="0"/>
        <v>0</v>
      </c>
    </row>
    <row r="31" spans="1:3" x14ac:dyDescent="0.25">
      <c r="A31" s="5" t="s">
        <v>17</v>
      </c>
      <c r="B31" s="6">
        <v>13561081.65</v>
      </c>
      <c r="C31" s="6">
        <f t="shared" si="0"/>
        <v>813664.89900000009</v>
      </c>
    </row>
    <row r="32" spans="1:3" x14ac:dyDescent="0.25">
      <c r="A32" s="5"/>
      <c r="B32" s="6"/>
      <c r="C32" s="6">
        <f t="shared" si="0"/>
        <v>0</v>
      </c>
    </row>
    <row r="33" spans="1:3" x14ac:dyDescent="0.25">
      <c r="A33" s="5" t="s">
        <v>18</v>
      </c>
      <c r="B33" s="6">
        <v>1223622.9099999999</v>
      </c>
      <c r="C33" s="6">
        <f t="shared" si="0"/>
        <v>73417.374599999996</v>
      </c>
    </row>
    <row r="34" spans="1:3" x14ac:dyDescent="0.25">
      <c r="A34" s="5"/>
      <c r="B34" s="6"/>
      <c r="C34" s="6">
        <f t="shared" si="0"/>
        <v>0</v>
      </c>
    </row>
    <row r="35" spans="1:3" x14ac:dyDescent="0.25">
      <c r="A35" s="5" t="s">
        <v>19</v>
      </c>
      <c r="B35" s="6">
        <v>210000</v>
      </c>
      <c r="C35" s="6">
        <f t="shared" si="0"/>
        <v>12600</v>
      </c>
    </row>
    <row r="36" spans="1:3" x14ac:dyDescent="0.25">
      <c r="A36" s="5"/>
      <c r="B36" s="6"/>
      <c r="C36" s="6">
        <f t="shared" si="0"/>
        <v>0</v>
      </c>
    </row>
    <row r="37" spans="1:3" x14ac:dyDescent="0.25">
      <c r="A37" s="5" t="s">
        <v>20</v>
      </c>
      <c r="B37" s="6">
        <v>14300.62</v>
      </c>
      <c r="C37" s="6">
        <f t="shared" si="0"/>
        <v>858.03719999999998</v>
      </c>
    </row>
    <row r="38" spans="1:3" x14ac:dyDescent="0.25">
      <c r="A38" s="5"/>
      <c r="B38" s="6"/>
      <c r="C38" s="6">
        <f t="shared" si="0"/>
        <v>0</v>
      </c>
    </row>
    <row r="39" spans="1:3" x14ac:dyDescent="0.25">
      <c r="A39" s="5" t="s">
        <v>21</v>
      </c>
      <c r="B39" s="6">
        <v>4100</v>
      </c>
      <c r="C39" s="6">
        <f t="shared" si="0"/>
        <v>246</v>
      </c>
    </row>
    <row r="40" spans="1:3" x14ac:dyDescent="0.25">
      <c r="A40" s="5"/>
      <c r="B40" s="6"/>
      <c r="C40" s="6">
        <f t="shared" si="0"/>
        <v>0</v>
      </c>
    </row>
    <row r="41" spans="1:3" x14ac:dyDescent="0.25">
      <c r="A41" s="5" t="s">
        <v>22</v>
      </c>
      <c r="B41" s="6">
        <v>48500</v>
      </c>
      <c r="C41" s="6">
        <f t="shared" si="0"/>
        <v>2910</v>
      </c>
    </row>
    <row r="42" spans="1:3" x14ac:dyDescent="0.25">
      <c r="A42" s="5"/>
      <c r="B42" s="6"/>
      <c r="C42" s="6">
        <f t="shared" si="0"/>
        <v>0</v>
      </c>
    </row>
    <row r="43" spans="1:3" x14ac:dyDescent="0.25">
      <c r="A43" s="5" t="s">
        <v>23</v>
      </c>
      <c r="B43" s="6">
        <v>189000</v>
      </c>
      <c r="C43" s="6">
        <f t="shared" si="0"/>
        <v>11340</v>
      </c>
    </row>
    <row r="44" spans="1:3" x14ac:dyDescent="0.25">
      <c r="A44" s="5"/>
      <c r="B44" s="6"/>
      <c r="C44" s="6"/>
    </row>
    <row r="45" spans="1:3" x14ac:dyDescent="0.25">
      <c r="A45" s="5"/>
      <c r="B45" s="6"/>
      <c r="C45" s="6"/>
    </row>
    <row r="46" spans="1:3" x14ac:dyDescent="0.25">
      <c r="A46" s="5"/>
      <c r="B46" s="7">
        <f>SUM(B7:B43)</f>
        <v>34468339.059999995</v>
      </c>
      <c r="C46" s="7">
        <f>SUM(C7:C43)</f>
        <v>2068100.3435999998</v>
      </c>
    </row>
    <row r="47" spans="1:3" x14ac:dyDescent="0.25">
      <c r="A47" s="8"/>
      <c r="B47" s="9"/>
      <c r="C47" s="6"/>
    </row>
    <row r="48" spans="1:3" x14ac:dyDescent="0.25">
      <c r="A48" s="5" t="s">
        <v>24</v>
      </c>
      <c r="B48" s="9"/>
      <c r="C48" s="6">
        <f>SUM(C46/12)</f>
        <v>172341.69529999999</v>
      </c>
    </row>
  </sheetData>
  <mergeCells count="3">
    <mergeCell ref="A2:C2"/>
    <mergeCell ref="A3:C3"/>
    <mergeCell ref="A4:C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user32</dc:creator>
  <cp:lastModifiedBy>user116</cp:lastModifiedBy>
  <cp:lastPrinted>2020-11-11T14:34:49Z</cp:lastPrinted>
  <dcterms:created xsi:type="dcterms:W3CDTF">2020-09-17T13:19:39Z</dcterms:created>
  <dcterms:modified xsi:type="dcterms:W3CDTF">2020-11-11T14:34:53Z</dcterms:modified>
</cp:coreProperties>
</file>